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activeTab="0"/>
  </bookViews>
  <sheets>
    <sheet name="中位值评标情况一览表" sheetId="1" r:id="rId1"/>
    <sheet name="有效值计算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<sst xmlns="http://schemas.openxmlformats.org/spreadsheetml/2006/main" count="64" uniqueCount="40">
  <si>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序号</t>
  </si>
  <si>
    <t>投标单位</t>
  </si>
  <si>
    <t>投标报价（元）</t>
  </si>
  <si>
    <t>备注</t>
  </si>
  <si>
    <t>项目编号：</t>
  </si>
  <si>
    <t>项目名称：</t>
  </si>
  <si>
    <t>初步筛查     通过/不通过</t>
  </si>
  <si>
    <t>评标情况一览表</t>
  </si>
  <si>
    <t>通过</t>
  </si>
  <si>
    <t>商务文件    合格/不合格</t>
  </si>
  <si>
    <t>技术文件       通过/不通过</t>
  </si>
  <si>
    <t>合格</t>
  </si>
  <si>
    <t>第二中标候选人</t>
  </si>
  <si>
    <t>报价文件  
合格/不合格</t>
  </si>
  <si>
    <t>第一中标候选人（合肥市施工总承包企业信用综合评价房建专业AAA）</t>
  </si>
  <si>
    <t>合肥轩宇装饰工程有限公司</t>
  </si>
  <si>
    <t>安徽隆鸣建设工程有限公司</t>
  </si>
  <si>
    <t>宝利建设集团有限公司</t>
  </si>
  <si>
    <t>合肥良海装饰设计工程有限公司</t>
  </si>
  <si>
    <t>合肥市高新区玉兰大道777号双赢大厦2楼食堂、16楼室内装修项目</t>
  </si>
  <si>
    <t>安徽铭品建筑装饰工程有限公司</t>
  </si>
  <si>
    <t>合肥灏鑫建筑工程有限公司</t>
  </si>
  <si>
    <t>√</t>
  </si>
  <si>
    <t>×</t>
  </si>
  <si>
    <t>本项目在投标截止时间后系统成功接收投标文件的投标人总数为 6 ，经评审项目有效值为：1677419.69</t>
  </si>
  <si>
    <t>投标单位</t>
  </si>
  <si>
    <t>投标报价</t>
  </si>
  <si>
    <t>降幅</t>
  </si>
  <si>
    <t>平均值</t>
  </si>
  <si>
    <t>中位值</t>
  </si>
  <si>
    <t>控制价*0.95</t>
  </si>
  <si>
    <t>合肥良海装饰设计工程有限公司</t>
  </si>
  <si>
    <t>N高</t>
  </si>
  <si>
    <t>不分组</t>
  </si>
  <si>
    <t>安徽隆鸣建设工程有限公司</t>
  </si>
  <si>
    <t>宝利建设集团有限公司</t>
  </si>
  <si>
    <t>N低</t>
  </si>
  <si>
    <t>合肥灏鑫建筑工程有限公司</t>
  </si>
  <si>
    <t>安徽铭品建筑装饰工程有限公司</t>
  </si>
  <si>
    <t>合肥轩宇装饰工程有限公司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</si>
</sst>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3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11" xfId="0" applyFont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0" fontId="0" fillId="0" borderId="10" xfId="33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0" fontId="0" fillId="0" borderId="0" xfId="33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5" zoomScaleNormal="115" zoomScalePageLayoutView="0" workbookViewId="0" topLeftCell="A1">
      <selection activeCell="D19" sqref="D19"/>
    </sheetView>
  </sheetViews>
  <sheetFormatPr defaultColWidth="9.140625" defaultRowHeight="15"/>
  <cols>
    <col min="1" max="1" width="12.57421875" style="0" bestFit="1" customWidth="1"/>
    <col min="2" max="2" width="38.28125" style="0" bestFit="1" customWidth="1"/>
    <col min="3" max="3" width="14.8515625" style="0" customWidth="1"/>
    <col min="4" max="4" width="13.421875" style="0" customWidth="1"/>
    <col min="5" max="5" width="15.421875" style="0" bestFit="1" customWidth="1"/>
    <col min="6" max="8" width="14.57421875" style="0" customWidth="1"/>
    <col min="9" max="9" width="23.421875" style="0" bestFit="1" customWidth="1"/>
  </cols>
  <sheetData>
    <row r="1" spans="1:9" ht="26.2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</row>
    <row r="2" spans="1:9" ht="24" customHeight="1">
      <c r="A2" s="2" t="s">
        <v>5</v>
      </c>
      <c r="B2" s="22" t="s">
        <v>19</v>
      </c>
      <c r="C2" s="22"/>
      <c r="D2" s="22"/>
      <c r="E2" s="22"/>
      <c r="F2" s="22"/>
      <c r="G2" s="11"/>
      <c r="H2" s="3" t="s">
        <v>4</v>
      </c>
      <c r="I2" s="6"/>
    </row>
    <row r="3" spans="1:8" ht="48" customHeight="1">
      <c r="A3" s="1" t="s">
        <v>0</v>
      </c>
      <c r="B3" s="1" t="s">
        <v>1</v>
      </c>
      <c r="C3" s="1" t="s">
        <v>2</v>
      </c>
      <c r="D3" s="1" t="s">
        <v>6</v>
      </c>
      <c r="E3" s="1" t="s">
        <v>9</v>
      </c>
      <c r="F3" s="1" t="s">
        <v>13</v>
      </c>
      <c r="G3" s="1" t="s">
        <v>10</v>
      </c>
      <c r="H3" s="1" t="s">
        <v>3</v>
      </c>
    </row>
    <row r="4" spans="1:8" ht="18" customHeight="1">
      <c r="A4" s="4">
        <v>1</v>
      </c>
      <c r="B4" s="10" t="s">
        <v>20</v>
      </c>
      <c r="C4" s="12">
        <v>1598122.14</v>
      </c>
      <c r="D4" s="4" t="s">
        <v>23</v>
      </c>
      <c r="E4" s="4" t="s">
        <v>23</v>
      </c>
      <c r="F4" s="4"/>
      <c r="G4" s="4"/>
      <c r="H4" s="4"/>
    </row>
    <row r="5" spans="1:8" ht="18" customHeight="1">
      <c r="A5" s="4">
        <v>2</v>
      </c>
      <c r="B5" s="10" t="s">
        <v>15</v>
      </c>
      <c r="C5" s="12">
        <v>1538037.05</v>
      </c>
      <c r="D5" s="4" t="s">
        <v>23</v>
      </c>
      <c r="E5" s="4" t="s">
        <v>22</v>
      </c>
      <c r="F5" s="4"/>
      <c r="G5" s="4"/>
      <c r="H5" s="4"/>
    </row>
    <row r="6" spans="1:8" ht="18" customHeight="1">
      <c r="A6" s="4">
        <v>3</v>
      </c>
      <c r="B6" s="10" t="s">
        <v>16</v>
      </c>
      <c r="C6" s="13">
        <v>1671969.74</v>
      </c>
      <c r="D6" s="4" t="s">
        <v>22</v>
      </c>
      <c r="E6" s="4" t="s">
        <v>22</v>
      </c>
      <c r="F6" s="4" t="s">
        <v>22</v>
      </c>
      <c r="G6" s="4" t="s">
        <v>22</v>
      </c>
      <c r="H6" s="4"/>
    </row>
    <row r="7" spans="1:8" ht="18" customHeight="1">
      <c r="A7" s="4">
        <v>4</v>
      </c>
      <c r="B7" s="10" t="s">
        <v>21</v>
      </c>
      <c r="C7" s="12">
        <v>1700959.05</v>
      </c>
      <c r="D7" s="4" t="s">
        <v>22</v>
      </c>
      <c r="E7" s="4" t="s">
        <v>22</v>
      </c>
      <c r="F7" s="4" t="s">
        <v>22</v>
      </c>
      <c r="G7" s="4" t="s">
        <v>22</v>
      </c>
      <c r="H7" s="4"/>
    </row>
    <row r="8" spans="1:8" ht="18" customHeight="1">
      <c r="A8" s="4">
        <v>5</v>
      </c>
      <c r="B8" s="10" t="s">
        <v>17</v>
      </c>
      <c r="C8" s="19">
        <v>1682869.63</v>
      </c>
      <c r="D8" s="4" t="s">
        <v>22</v>
      </c>
      <c r="E8" s="4" t="s">
        <v>22</v>
      </c>
      <c r="F8" s="4" t="s">
        <v>22</v>
      </c>
      <c r="G8" s="4" t="s">
        <v>22</v>
      </c>
      <c r="H8" s="5"/>
    </row>
    <row r="9" spans="1:8" ht="18" customHeight="1">
      <c r="A9" s="4">
        <v>6</v>
      </c>
      <c r="B9" s="10" t="s">
        <v>18</v>
      </c>
      <c r="C9" s="12">
        <v>1641036.69</v>
      </c>
      <c r="D9" s="4" t="s">
        <v>22</v>
      </c>
      <c r="E9" s="4" t="s">
        <v>22</v>
      </c>
      <c r="F9" s="4" t="s">
        <v>22</v>
      </c>
      <c r="G9" s="4" t="s">
        <v>22</v>
      </c>
      <c r="H9" s="5"/>
    </row>
    <row r="10" spans="1:9" ht="43.5" customHeight="1" hidden="1">
      <c r="A10" s="4"/>
      <c r="C10" s="20"/>
      <c r="D10" s="9"/>
      <c r="E10" s="4" t="s">
        <v>8</v>
      </c>
      <c r="F10" s="7" t="s">
        <v>11</v>
      </c>
      <c r="G10" s="7" t="s">
        <v>11</v>
      </c>
      <c r="H10" s="7" t="s">
        <v>8</v>
      </c>
      <c r="I10" s="8" t="s">
        <v>14</v>
      </c>
    </row>
    <row r="11" spans="1:9" ht="25.5" customHeight="1" hidden="1">
      <c r="A11" s="14"/>
      <c r="B11" s="15"/>
      <c r="C11" s="16"/>
      <c r="D11" s="16"/>
      <c r="E11" s="14" t="s">
        <v>8</v>
      </c>
      <c r="F11" s="17" t="s">
        <v>11</v>
      </c>
      <c r="G11" s="17" t="s">
        <v>11</v>
      </c>
      <c r="H11" s="17" t="s">
        <v>8</v>
      </c>
      <c r="I11" s="18" t="s">
        <v>12</v>
      </c>
    </row>
    <row r="12" spans="1:9" ht="31.5" customHeight="1">
      <c r="A12" s="23" t="s">
        <v>24</v>
      </c>
      <c r="B12" s="23"/>
      <c r="C12" s="23"/>
      <c r="D12" s="23"/>
      <c r="E12" s="23"/>
      <c r="F12" s="23"/>
      <c r="G12" s="23"/>
      <c r="H12" s="23"/>
      <c r="I12" s="23"/>
    </row>
    <row r="13" ht="13.5">
      <c r="A13" s="24"/>
    </row>
    <row r="14" ht="13.5">
      <c r="A14" s="24"/>
    </row>
    <row r="15" ht="13.5">
      <c r="A15" s="24"/>
    </row>
    <row r="16" ht="13.5">
      <c r="A16" s="25"/>
    </row>
    <row r="17" ht="13.5">
      <c r="A17" s="24"/>
    </row>
  </sheetData>
  <sheetProtection/>
  <mergeCells count="5">
    <mergeCell ref="A1:I1"/>
    <mergeCell ref="B2:F2"/>
    <mergeCell ref="A12:I12"/>
    <mergeCell ref="A13:A15"/>
    <mergeCell ref="A16:A17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7.7109375" style="26" customWidth="1"/>
    <col min="2" max="2" width="14.28125" style="26" customWidth="1"/>
    <col min="3" max="3" width="13.421875" style="26" customWidth="1"/>
    <col min="4" max="4" width="12.28125" style="26" customWidth="1"/>
    <col min="5" max="5" width="10.421875" style="26" customWidth="1"/>
    <col min="6" max="6" width="11.8515625" style="26" customWidth="1"/>
    <col min="7" max="7" width="9.7109375" style="26" customWidth="1"/>
    <col min="8" max="8" width="11.8515625" style="26" customWidth="1"/>
    <col min="9" max="9" width="11.7109375" style="26" customWidth="1"/>
    <col min="10" max="10" width="9.00390625" style="26" customWidth="1"/>
    <col min="11" max="11" width="11.00390625" style="26" customWidth="1"/>
    <col min="12" max="16384" width="9.00390625" style="26" customWidth="1"/>
  </cols>
  <sheetData>
    <row r="1" spans="1:9" ht="27.75" customHeight="1">
      <c r="A1" s="7" t="s">
        <v>25</v>
      </c>
      <c r="B1" s="7" t="s">
        <v>26</v>
      </c>
      <c r="C1" s="7" t="s">
        <v>27</v>
      </c>
      <c r="D1" s="7" t="s">
        <v>28</v>
      </c>
      <c r="E1" s="7"/>
      <c r="F1" s="7"/>
      <c r="G1" s="7"/>
      <c r="H1" s="7" t="s">
        <v>29</v>
      </c>
      <c r="I1" s="7" t="s">
        <v>30</v>
      </c>
    </row>
    <row r="2" spans="1:9" ht="13.5">
      <c r="A2" s="27" t="s">
        <v>31</v>
      </c>
      <c r="B2" s="7">
        <v>1641036.69</v>
      </c>
      <c r="C2" s="28">
        <f aca="true" t="shared" si="0" ref="C2:C7">1-B2/1809426.95</f>
        <v>0.09306275669211184</v>
      </c>
      <c r="D2" s="29">
        <f>AVERAGE(B2:B5)</f>
        <v>1674208.7774999999</v>
      </c>
      <c r="E2" s="30" t="s">
        <v>32</v>
      </c>
      <c r="F2" s="29">
        <f>D2*1.1</f>
        <v>1841629.65525</v>
      </c>
      <c r="G2" s="30" t="s">
        <v>33</v>
      </c>
      <c r="H2" s="29">
        <f>AVERAGE(B3:B4)</f>
        <v>1677419.685</v>
      </c>
      <c r="I2" s="29">
        <f>1809426.95*0.95</f>
        <v>1718955.6024999998</v>
      </c>
    </row>
    <row r="3" spans="1:9" ht="13.5">
      <c r="A3" s="27" t="s">
        <v>34</v>
      </c>
      <c r="B3" s="7">
        <v>1671969.74</v>
      </c>
      <c r="C3" s="28">
        <f t="shared" si="0"/>
        <v>0.07596726134757747</v>
      </c>
      <c r="D3" s="29"/>
      <c r="E3" s="30"/>
      <c r="F3" s="29"/>
      <c r="G3" s="30"/>
      <c r="H3" s="29"/>
      <c r="I3" s="29"/>
    </row>
    <row r="4" spans="1:9" ht="13.5">
      <c r="A4" s="27" t="s">
        <v>35</v>
      </c>
      <c r="B4" s="7">
        <v>1682869.63</v>
      </c>
      <c r="C4" s="28">
        <f t="shared" si="0"/>
        <v>0.06994331547896981</v>
      </c>
      <c r="D4" s="29"/>
      <c r="E4" s="30" t="s">
        <v>36</v>
      </c>
      <c r="F4" s="29">
        <f>D2*0.9</f>
        <v>1506787.8997499999</v>
      </c>
      <c r="G4" s="30"/>
      <c r="H4" s="29"/>
      <c r="I4" s="29"/>
    </row>
    <row r="5" spans="1:9" ht="13.5">
      <c r="A5" s="27" t="s">
        <v>37</v>
      </c>
      <c r="B5" s="7">
        <v>1700959.05</v>
      </c>
      <c r="C5" s="28">
        <f t="shared" si="0"/>
        <v>0.05994599560927283</v>
      </c>
      <c r="D5" s="29"/>
      <c r="E5" s="30"/>
      <c r="F5" s="29"/>
      <c r="G5" s="30"/>
      <c r="H5" s="29"/>
      <c r="I5" s="29"/>
    </row>
    <row r="6" spans="1:9" ht="13.5">
      <c r="A6" s="27" t="s">
        <v>38</v>
      </c>
      <c r="B6" s="7">
        <v>1598122.14</v>
      </c>
      <c r="C6" s="28">
        <f t="shared" si="0"/>
        <v>0.11677996174424177</v>
      </c>
      <c r="D6" s="27"/>
      <c r="E6" s="27"/>
      <c r="F6" s="27"/>
      <c r="G6" s="27"/>
      <c r="H6" s="27"/>
      <c r="I6" s="27"/>
    </row>
    <row r="7" spans="1:9" ht="13.5">
      <c r="A7" s="27" t="s">
        <v>39</v>
      </c>
      <c r="B7" s="7">
        <v>1538037.05</v>
      </c>
      <c r="C7" s="28">
        <f t="shared" si="0"/>
        <v>0.14998665737790629</v>
      </c>
      <c r="D7" s="27"/>
      <c r="E7" s="27"/>
      <c r="F7" s="27"/>
      <c r="G7" s="27"/>
      <c r="H7" s="27"/>
      <c r="I7" s="27"/>
    </row>
    <row r="8" ht="13.5">
      <c r="C8" s="31"/>
    </row>
  </sheetData>
  <sheetProtection/>
  <mergeCells count="8">
    <mergeCell ref="D2:D5"/>
    <mergeCell ref="E2:E3"/>
    <mergeCell ref="F2:F3"/>
    <mergeCell ref="G2:G5"/>
    <mergeCell ref="H2:H5"/>
    <mergeCell ref="I2:I5"/>
    <mergeCell ref="E4:E5"/>
    <mergeCell ref="F4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2021-03-22T08:15:25Z</dcterms:modified>
  <cp:category/>
  <cp:version/>
  <cp:contentType/>
  <cp:contentStatus/>
</cp:coreProperties>
</file>